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220" windowHeight="14445"/>
  </bookViews>
  <sheets>
    <sheet name="lineationStrike" sheetId="2" r:id="rId1"/>
  </sheets>
  <calcPr calcId="145621"/>
</workbook>
</file>

<file path=xl/calcChain.xml><?xml version="1.0" encoding="utf-8"?>
<calcChain xmlns="http://schemas.openxmlformats.org/spreadsheetml/2006/main">
  <c r="C15" i="2" l="1"/>
  <c r="C13" i="2"/>
  <c r="C14" i="2"/>
  <c r="F12" i="2"/>
  <c r="G12" i="2" s="1"/>
  <c r="G15" i="2" s="1"/>
  <c r="F14" i="2"/>
  <c r="E12" i="2" l="1"/>
  <c r="F13" i="2"/>
  <c r="F15" i="2"/>
  <c r="G13" i="2"/>
  <c r="G14" i="2"/>
  <c r="E13" i="2"/>
  <c r="E15" i="2" l="1"/>
  <c r="E14" i="2"/>
</calcChain>
</file>

<file path=xl/sharedStrings.xml><?xml version="1.0" encoding="utf-8"?>
<sst xmlns="http://schemas.openxmlformats.org/spreadsheetml/2006/main" count="8" uniqueCount="8">
  <si>
    <t>Azimuth difference</t>
  </si>
  <si>
    <t>Plunge (ie., dip) of lineation</t>
  </si>
  <si>
    <t>Plunge</t>
  </si>
  <si>
    <t>Azimuth difference (between strike</t>
  </si>
  <si>
    <t>given trend+plunge of a lineation, and</t>
  </si>
  <si>
    <t>the strike of the cross-strata</t>
  </si>
  <si>
    <t>of cross-strata &amp; trend of lineation)</t>
  </si>
  <si>
    <t>Find the cross-strata 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</si>
</sst>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&quot;°&quot;"/>
    <numFmt numFmtId="166" formatCode="0.0&quot;°&quot;"/>
    <numFmt numFmtId="167" formatCode="\+0.0&quot;°&quot;;\-0.0&quot;°&quot;;0&quot;°&quot;"/>
  </numFmts>
  <fonts count="6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0" xfId="0" applyFill="1"/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1" fontId="0" fillId="4" borderId="0" xfId="0" applyNumberFormat="1" applyFill="1" applyAlignment="1">
      <alignment horizontal="right"/>
    </xf>
    <xf numFmtId="1" fontId="0" fillId="4" borderId="0" xfId="0" applyNumberFormat="1" applyFill="1"/>
    <xf numFmtId="164" fontId="0" fillId="4" borderId="0" xfId="0" applyNumberFormat="1" applyFill="1"/>
    <xf numFmtId="0" fontId="2" fillId="4" borderId="0" xfId="0" applyFont="1" applyFill="1"/>
    <xf numFmtId="0" fontId="3" fillId="4" borderId="0" xfId="0" applyFont="1" applyFill="1"/>
    <xf numFmtId="165" fontId="2" fillId="3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7" fontId="0" fillId="4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5" fillId="4" borderId="0" xfId="0" applyFont="1" applyFill="1"/>
    <xf numFmtId="0" fontId="0" fillId="0" borderId="1" xfId="0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 vertical="center" textRotation="90"/>
    </xf>
    <xf numFmtId="0" fontId="4" fillId="5" borderId="6" xfId="0" applyFont="1" applyFill="1" applyBorder="1" applyAlignment="1">
      <alignment horizontal="center" vertical="center" textRotation="90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C6" sqref="C6"/>
    </sheetView>
  </sheetViews>
  <sheetFormatPr defaultRowHeight="15" x14ac:dyDescent="0.25"/>
  <cols>
    <col min="1" max="1" width="4.7109375" style="1" customWidth="1"/>
    <col min="2" max="2" width="3.7109375" style="1" customWidth="1"/>
    <col min="3" max="3" width="6" style="1" customWidth="1"/>
    <col min="4" max="4" width="0.140625" style="1" customWidth="1"/>
    <col min="5" max="16384" width="9.140625" style="1"/>
  </cols>
  <sheetData>
    <row r="2" spans="2:8" ht="18.75" x14ac:dyDescent="0.3">
      <c r="B2" s="14" t="s">
        <v>7</v>
      </c>
    </row>
    <row r="3" spans="2:8" x14ac:dyDescent="0.25">
      <c r="B3" s="8" t="s">
        <v>4</v>
      </c>
    </row>
    <row r="4" spans="2:8" x14ac:dyDescent="0.25">
      <c r="B4" s="8" t="s">
        <v>5</v>
      </c>
    </row>
    <row r="6" spans="2:8" x14ac:dyDescent="0.25">
      <c r="C6" s="15">
        <v>20</v>
      </c>
      <c r="D6" s="1">
        <v>30</v>
      </c>
      <c r="E6" s="1" t="s">
        <v>3</v>
      </c>
    </row>
    <row r="7" spans="2:8" x14ac:dyDescent="0.25">
      <c r="E7" s="1" t="s">
        <v>6</v>
      </c>
    </row>
    <row r="8" spans="2:8" ht="7.5" customHeight="1" x14ac:dyDescent="0.25"/>
    <row r="9" spans="2:8" x14ac:dyDescent="0.25">
      <c r="C9" s="15">
        <v>14</v>
      </c>
      <c r="E9" s="1" t="s">
        <v>1</v>
      </c>
    </row>
    <row r="11" spans="2:8" ht="19.5" customHeight="1" x14ac:dyDescent="0.25">
      <c r="E11" s="19" t="s">
        <v>0</v>
      </c>
      <c r="F11" s="20"/>
      <c r="G11" s="21"/>
      <c r="H11" s="9"/>
    </row>
    <row r="12" spans="2:8" ht="18.75" customHeight="1" x14ac:dyDescent="0.25">
      <c r="C12" s="4"/>
      <c r="E12" s="10">
        <f>F12-1</f>
        <v>19</v>
      </c>
      <c r="F12" s="10">
        <f>C6</f>
        <v>20</v>
      </c>
      <c r="G12" s="10">
        <f>F12+1</f>
        <v>21</v>
      </c>
    </row>
    <row r="13" spans="2:8" s="11" customFormat="1" ht="21.75" customHeight="1" x14ac:dyDescent="0.25">
      <c r="B13" s="16" t="s">
        <v>2</v>
      </c>
      <c r="C13" s="22">
        <f>C14-1</f>
        <v>13</v>
      </c>
      <c r="D13" s="22"/>
      <c r="E13" s="12">
        <f>DEGREES(ATAN(TAN(RADIANS($C13))/SIN(RADIANS(E$12))))-$F$14</f>
        <v>-0.75016842412047424</v>
      </c>
      <c r="F13" s="12">
        <f t="shared" ref="F13:G14" si="0">DEGREES(ATAN(TAN(RADIANS($C13))/SIN(RADIANS(F$12))))-$F$14</f>
        <v>-2.0716581102274816</v>
      </c>
      <c r="G13" s="12">
        <f t="shared" si="0"/>
        <v>-3.301048518584615</v>
      </c>
    </row>
    <row r="14" spans="2:8" s="11" customFormat="1" ht="21.75" customHeight="1" x14ac:dyDescent="0.25">
      <c r="B14" s="17"/>
      <c r="C14" s="22">
        <f>C9</f>
        <v>14</v>
      </c>
      <c r="D14" s="22"/>
      <c r="E14" s="12">
        <f t="shared" ref="E14:G15" si="1">DEGREES(ATAN(TAN(RADIANS($C14))/SIN(RADIANS(E$12))))-$F$14</f>
        <v>1.354232988494303</v>
      </c>
      <c r="F14" s="13">
        <f>DEGREES(ATAN(TAN(RADIANS(C14))/SIN(RADIANS(F12))))</f>
        <v>36.09153684437873</v>
      </c>
      <c r="G14" s="12">
        <f t="shared" si="0"/>
        <v>-1.2639707645048048</v>
      </c>
    </row>
    <row r="15" spans="2:8" s="11" customFormat="1" ht="21.75" customHeight="1" x14ac:dyDescent="0.25">
      <c r="B15" s="18"/>
      <c r="C15" s="22">
        <f>C14+1</f>
        <v>15</v>
      </c>
      <c r="D15" s="22"/>
      <c r="E15" s="12">
        <f t="shared" si="1"/>
        <v>3.3635361660921532</v>
      </c>
      <c r="F15" s="12">
        <f t="shared" si="1"/>
        <v>1.984713782399993</v>
      </c>
      <c r="G15" s="12">
        <f t="shared" si="1"/>
        <v>0.6936694837134354</v>
      </c>
    </row>
    <row r="19" spans="4:8" x14ac:dyDescent="0.25">
      <c r="D19" s="2">
        <v>90</v>
      </c>
      <c r="E19" s="3"/>
    </row>
    <row r="20" spans="4:8" x14ac:dyDescent="0.25">
      <c r="D20" s="2">
        <v>20</v>
      </c>
      <c r="E20" s="3"/>
    </row>
    <row r="21" spans="4:8" x14ac:dyDescent="0.25">
      <c r="E21" s="3"/>
    </row>
    <row r="23" spans="4:8" x14ac:dyDescent="0.25">
      <c r="E23" s="3"/>
      <c r="F23" s="5"/>
      <c r="G23" s="5"/>
      <c r="H23" s="5"/>
    </row>
    <row r="24" spans="4:8" x14ac:dyDescent="0.25">
      <c r="E24" s="6"/>
      <c r="F24" s="7"/>
      <c r="G24" s="7"/>
      <c r="H24" s="7"/>
    </row>
    <row r="25" spans="4:8" x14ac:dyDescent="0.25">
      <c r="E25" s="6"/>
      <c r="F25" s="7"/>
      <c r="G25" s="7"/>
      <c r="H25" s="7"/>
    </row>
    <row r="26" spans="4:8" x14ac:dyDescent="0.25">
      <c r="E26" s="6"/>
      <c r="F26" s="7"/>
      <c r="G26" s="7"/>
      <c r="H26" s="7"/>
    </row>
  </sheetData>
  <sheetProtection sheet="1" objects="1" scenarios="1" selectLockedCells="1"/>
  <protectedRanges>
    <protectedRange sqref="C6" name="azimuthDiff"/>
    <protectedRange sqref="C9" name="plunge"/>
  </protectedRanges>
  <mergeCells count="5">
    <mergeCell ref="B13:B15"/>
    <mergeCell ref="E11:G11"/>
    <mergeCell ref="C13:D13"/>
    <mergeCell ref="C14:D14"/>
    <mergeCell ref="C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lineationStrike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2014-11-29T00:24:21Z</dcterms:created>
  <dcterms:modified xsi:type="dcterms:W3CDTF">2014-12-02T22:18:02Z</dcterms:modified>
</cp:coreProperties>
</file>